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S28\Desktop\File\Website Advisory\2025\Quickstat\"/>
    </mc:Choice>
  </mc:AlternateContent>
  <xr:revisionPtr revIDLastSave="0" documentId="13_ncr:1_{DEE383C0-70CD-4692-9688-C1810F773FF9}" xr6:coauthVersionLast="36" xr6:coauthVersionMax="36" xr10:uidLastSave="{00000000-0000-0000-0000-000000000000}"/>
  <bookViews>
    <workbookView xWindow="0" yWindow="0" windowWidth="20490" windowHeight="7545" xr2:uid="{84B3357C-CEE2-4744-AC0F-F80BF8C177B1}"/>
  </bookViews>
  <sheets>
    <sheet name="Table 3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3" l="1"/>
  <c r="G58" i="3"/>
  <c r="F58" i="3"/>
  <c r="E58" i="3"/>
  <c r="D58" i="3"/>
  <c r="C58" i="3"/>
  <c r="I57" i="3"/>
  <c r="J57" i="3" s="1"/>
  <c r="J56" i="3"/>
  <c r="I56" i="3"/>
  <c r="I55" i="3"/>
  <c r="J55" i="3" s="1"/>
  <c r="J54" i="3"/>
  <c r="I54" i="3"/>
  <c r="I53" i="3"/>
  <c r="J53" i="3" s="1"/>
  <c r="J52" i="3"/>
  <c r="I52" i="3"/>
  <c r="I51" i="3"/>
  <c r="J51" i="3" s="1"/>
  <c r="J36" i="3"/>
  <c r="I36" i="3"/>
  <c r="I35" i="3"/>
  <c r="J35" i="3" s="1"/>
  <c r="J34" i="3"/>
  <c r="I34" i="3"/>
  <c r="I33" i="3"/>
  <c r="J33" i="3" s="1"/>
  <c r="J32" i="3"/>
  <c r="I32" i="3"/>
  <c r="I31" i="3"/>
  <c r="J31" i="3" s="1"/>
  <c r="J30" i="3"/>
  <c r="I30" i="3"/>
  <c r="I29" i="3"/>
  <c r="J29" i="3" s="1"/>
  <c r="J28" i="3"/>
  <c r="I28" i="3"/>
  <c r="I27" i="3"/>
  <c r="J27" i="3" s="1"/>
  <c r="J26" i="3"/>
  <c r="I26" i="3"/>
  <c r="I25" i="3"/>
  <c r="J25" i="3" s="1"/>
  <c r="J24" i="3"/>
  <c r="I24" i="3"/>
  <c r="I23" i="3"/>
  <c r="J23" i="3" s="1"/>
  <c r="J22" i="3"/>
  <c r="I22" i="3"/>
  <c r="I21" i="3"/>
  <c r="J21" i="3" s="1"/>
  <c r="J20" i="3"/>
  <c r="I20" i="3"/>
  <c r="I19" i="3"/>
  <c r="J19" i="3" s="1"/>
  <c r="J18" i="3"/>
  <c r="I18" i="3"/>
  <c r="I17" i="3"/>
  <c r="J17" i="3" s="1"/>
  <c r="J16" i="3"/>
  <c r="I16" i="3"/>
  <c r="I15" i="3"/>
  <c r="J15" i="3" s="1"/>
  <c r="J14" i="3"/>
  <c r="I14" i="3"/>
  <c r="I13" i="3"/>
  <c r="J13" i="3" s="1"/>
  <c r="J12" i="3"/>
  <c r="I12" i="3"/>
  <c r="I11" i="3"/>
  <c r="J11" i="3" s="1"/>
  <c r="J10" i="3"/>
  <c r="J58" i="3" s="1"/>
  <c r="I10" i="3"/>
  <c r="I58" i="3" l="1"/>
</calcChain>
</file>

<file path=xl/sharedStrings.xml><?xml version="1.0" encoding="utf-8"?>
<sst xmlns="http://schemas.openxmlformats.org/spreadsheetml/2006/main" count="30" uniqueCount="15">
  <si>
    <t>YEAR</t>
  </si>
  <si>
    <t>Total</t>
  </si>
  <si>
    <t>Completion Rate (%)</t>
  </si>
  <si>
    <t>Others</t>
  </si>
  <si>
    <t>(continuation)</t>
  </si>
  <si>
    <t>Table 3</t>
  </si>
  <si>
    <t>TOTAL PRE-PAROLE/EXECUTIVE CLEMENCY INVESTIGATION CASELOAD</t>
  </si>
  <si>
    <t>CYs 1991-2024</t>
  </si>
  <si>
    <t>TOTAL INVESTIGATION HANDLED</t>
  </si>
  <si>
    <t>INVESTIGATION REFERRALS RECEIVED</t>
  </si>
  <si>
    <t>COMPLETED INVESTIGATION CASES</t>
  </si>
  <si>
    <t>Parole</t>
  </si>
  <si>
    <t>Commutation of Sentence</t>
  </si>
  <si>
    <t>Conditional Pardon</t>
  </si>
  <si>
    <t>Absolute Pardon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</si>
</sst>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BAAFE-DB7B-4999-A70A-18079686195E}">
  <sheetPr>
    <tabColor theme="4"/>
  </sheetPr>
  <dimension ref="A4:J58"/>
  <sheetViews>
    <sheetView tabSelected="1" view="pageLayout" zoomScale="85" zoomScalePageLayoutView="85" workbookViewId="0">
      <selection activeCell="C66" sqref="C66"/>
    </sheetView>
  </sheetViews>
  <sheetFormatPr defaultColWidth="9.140625" defaultRowHeight="16.5" x14ac:dyDescent="0.25"/>
  <cols>
    <col min="1" max="1" width="21.140625" style="1" customWidth="1"/>
    <col min="2" max="3" width="23.5703125" style="1" customWidth="1"/>
    <col min="4" max="4" width="17" style="1" customWidth="1"/>
    <col min="5" max="5" width="19.140625" style="1" customWidth="1"/>
    <col min="6" max="10" width="17" style="1" customWidth="1"/>
    <col min="11" max="16384" width="9.140625" style="11"/>
  </cols>
  <sheetData>
    <row r="4" spans="1:10" x14ac:dyDescent="0.25">
      <c r="A4" s="24" t="s">
        <v>5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5">
      <c r="A5" s="24" t="s">
        <v>6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10" s="19" customFormat="1" ht="22.5" customHeight="1" x14ac:dyDescent="0.25">
      <c r="A8" s="25" t="s">
        <v>0</v>
      </c>
      <c r="B8" s="25" t="s">
        <v>8</v>
      </c>
      <c r="C8" s="25" t="s">
        <v>9</v>
      </c>
      <c r="D8" s="25" t="s">
        <v>10</v>
      </c>
      <c r="E8" s="25"/>
      <c r="F8" s="25"/>
      <c r="G8" s="25"/>
      <c r="H8" s="25"/>
      <c r="I8" s="25"/>
      <c r="J8" s="25"/>
    </row>
    <row r="9" spans="1:10" s="1" customFormat="1" ht="54" customHeight="1" thickBot="1" x14ac:dyDescent="0.3">
      <c r="A9" s="26"/>
      <c r="B9" s="26"/>
      <c r="C9" s="26"/>
      <c r="D9" s="20" t="s">
        <v>11</v>
      </c>
      <c r="E9" s="20" t="s">
        <v>12</v>
      </c>
      <c r="F9" s="20" t="s">
        <v>13</v>
      </c>
      <c r="G9" s="20" t="s">
        <v>14</v>
      </c>
      <c r="H9" s="20" t="s">
        <v>3</v>
      </c>
      <c r="I9" s="20" t="s">
        <v>1</v>
      </c>
      <c r="J9" s="20" t="s">
        <v>2</v>
      </c>
    </row>
    <row r="10" spans="1:10" ht="17.25" thickTop="1" x14ac:dyDescent="0.25">
      <c r="A10" s="6">
        <v>1991</v>
      </c>
      <c r="B10" s="7">
        <v>436</v>
      </c>
      <c r="C10" s="7">
        <v>436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f>SUM(D10:H10)</f>
        <v>0</v>
      </c>
      <c r="J10" s="8">
        <f>I10/B10</f>
        <v>0</v>
      </c>
    </row>
    <row r="11" spans="1:10" x14ac:dyDescent="0.25">
      <c r="A11" s="2">
        <v>1992</v>
      </c>
      <c r="B11" s="3">
        <v>2374</v>
      </c>
      <c r="C11" s="3">
        <v>1938</v>
      </c>
      <c r="D11" s="3">
        <v>1093</v>
      </c>
      <c r="E11" s="3">
        <v>107</v>
      </c>
      <c r="F11" s="3">
        <v>285</v>
      </c>
      <c r="G11" s="3">
        <v>26</v>
      </c>
      <c r="H11" s="3">
        <v>384</v>
      </c>
      <c r="I11" s="3">
        <f t="shared" ref="I11:I57" si="0">SUM(D11:H11)</f>
        <v>1895</v>
      </c>
      <c r="J11" s="4">
        <f t="shared" ref="J11:J52" si="1">I11/B11</f>
        <v>0.79823083403538331</v>
      </c>
    </row>
    <row r="12" spans="1:10" x14ac:dyDescent="0.25">
      <c r="A12" s="2">
        <v>1993</v>
      </c>
      <c r="B12" s="3">
        <v>1970</v>
      </c>
      <c r="C12" s="3">
        <v>1697</v>
      </c>
      <c r="D12" s="3">
        <v>1062</v>
      </c>
      <c r="E12" s="3">
        <v>225</v>
      </c>
      <c r="F12" s="3">
        <v>351</v>
      </c>
      <c r="G12" s="3">
        <v>21</v>
      </c>
      <c r="H12" s="3">
        <v>149</v>
      </c>
      <c r="I12" s="3">
        <f t="shared" si="0"/>
        <v>1808</v>
      </c>
      <c r="J12" s="4">
        <f t="shared" si="1"/>
        <v>0.91776649746192895</v>
      </c>
    </row>
    <row r="13" spans="1:10" x14ac:dyDescent="0.25">
      <c r="A13" s="2">
        <v>1994</v>
      </c>
      <c r="B13" s="3">
        <v>1686</v>
      </c>
      <c r="C13" s="3">
        <v>1548</v>
      </c>
      <c r="D13" s="3">
        <v>1083</v>
      </c>
      <c r="E13" s="3">
        <v>234</v>
      </c>
      <c r="F13" s="3">
        <v>138</v>
      </c>
      <c r="G13" s="3">
        <v>18</v>
      </c>
      <c r="H13" s="3">
        <v>155</v>
      </c>
      <c r="I13" s="3">
        <f t="shared" si="0"/>
        <v>1628</v>
      </c>
      <c r="J13" s="4">
        <f t="shared" si="1"/>
        <v>0.96559905100830368</v>
      </c>
    </row>
    <row r="14" spans="1:10" x14ac:dyDescent="0.25">
      <c r="A14" s="2">
        <v>1995</v>
      </c>
      <c r="B14" s="3">
        <v>1873</v>
      </c>
      <c r="C14" s="3">
        <v>1816</v>
      </c>
      <c r="D14" s="3">
        <v>1117</v>
      </c>
      <c r="E14" s="3">
        <v>290</v>
      </c>
      <c r="F14" s="3">
        <v>191</v>
      </c>
      <c r="G14" s="3">
        <v>41</v>
      </c>
      <c r="H14" s="3">
        <v>116</v>
      </c>
      <c r="I14" s="3">
        <f t="shared" si="0"/>
        <v>1755</v>
      </c>
      <c r="J14" s="4">
        <f t="shared" si="1"/>
        <v>0.93699946609717033</v>
      </c>
    </row>
    <row r="15" spans="1:10" x14ac:dyDescent="0.25">
      <c r="A15" s="2">
        <v>1996</v>
      </c>
      <c r="B15" s="3">
        <v>2090</v>
      </c>
      <c r="C15" s="3">
        <v>1972</v>
      </c>
      <c r="D15" s="3">
        <v>1236</v>
      </c>
      <c r="E15" s="3">
        <v>344</v>
      </c>
      <c r="F15" s="3">
        <v>196</v>
      </c>
      <c r="G15" s="3">
        <v>93</v>
      </c>
      <c r="H15" s="3">
        <v>26</v>
      </c>
      <c r="I15" s="3">
        <f t="shared" si="0"/>
        <v>1895</v>
      </c>
      <c r="J15" s="4">
        <f t="shared" si="1"/>
        <v>0.90669856459330145</v>
      </c>
    </row>
    <row r="16" spans="1:10" x14ac:dyDescent="0.25">
      <c r="A16" s="2">
        <v>1997</v>
      </c>
      <c r="B16" s="3">
        <v>1503</v>
      </c>
      <c r="C16" s="3">
        <v>1409</v>
      </c>
      <c r="D16" s="3">
        <v>1004</v>
      </c>
      <c r="E16" s="3">
        <v>200</v>
      </c>
      <c r="F16" s="3">
        <v>129</v>
      </c>
      <c r="G16" s="3">
        <v>24</v>
      </c>
      <c r="H16" s="3">
        <v>31</v>
      </c>
      <c r="I16" s="3">
        <f t="shared" si="0"/>
        <v>1388</v>
      </c>
      <c r="J16" s="4">
        <f t="shared" si="1"/>
        <v>0.92348636061210909</v>
      </c>
    </row>
    <row r="17" spans="1:10" x14ac:dyDescent="0.25">
      <c r="A17" s="2">
        <v>1998</v>
      </c>
      <c r="B17" s="3">
        <v>1344</v>
      </c>
      <c r="C17" s="3">
        <v>1287</v>
      </c>
      <c r="D17" s="3">
        <v>890</v>
      </c>
      <c r="E17" s="3">
        <v>209</v>
      </c>
      <c r="F17" s="3">
        <v>122</v>
      </c>
      <c r="G17" s="3">
        <v>13</v>
      </c>
      <c r="H17" s="3">
        <v>48</v>
      </c>
      <c r="I17" s="3">
        <f t="shared" si="0"/>
        <v>1282</v>
      </c>
      <c r="J17" s="4">
        <f t="shared" si="1"/>
        <v>0.95386904761904767</v>
      </c>
    </row>
    <row r="18" spans="1:10" x14ac:dyDescent="0.25">
      <c r="A18" s="2">
        <v>1999</v>
      </c>
      <c r="B18" s="3">
        <v>1381</v>
      </c>
      <c r="C18" s="3">
        <v>1333</v>
      </c>
      <c r="D18" s="3">
        <v>795</v>
      </c>
      <c r="E18" s="3">
        <v>314</v>
      </c>
      <c r="F18" s="3">
        <v>99</v>
      </c>
      <c r="G18" s="3">
        <v>8</v>
      </c>
      <c r="H18" s="3">
        <v>62</v>
      </c>
      <c r="I18" s="3">
        <f t="shared" si="0"/>
        <v>1278</v>
      </c>
      <c r="J18" s="4">
        <f t="shared" si="1"/>
        <v>0.92541636495293267</v>
      </c>
    </row>
    <row r="19" spans="1:10" x14ac:dyDescent="0.25">
      <c r="A19" s="2">
        <v>2000</v>
      </c>
      <c r="B19" s="3">
        <v>1099</v>
      </c>
      <c r="C19" s="3">
        <v>1004</v>
      </c>
      <c r="D19" s="3">
        <v>625</v>
      </c>
      <c r="E19" s="3">
        <v>149</v>
      </c>
      <c r="F19" s="3">
        <v>85</v>
      </c>
      <c r="G19" s="3">
        <v>7</v>
      </c>
      <c r="H19" s="3">
        <v>33</v>
      </c>
      <c r="I19" s="3">
        <f t="shared" si="0"/>
        <v>899</v>
      </c>
      <c r="J19" s="4">
        <f t="shared" si="1"/>
        <v>0.81801637852593267</v>
      </c>
    </row>
    <row r="20" spans="1:10" x14ac:dyDescent="0.25">
      <c r="A20" s="2">
        <v>2001</v>
      </c>
      <c r="B20" s="3">
        <v>868</v>
      </c>
      <c r="C20" s="3">
        <v>692</v>
      </c>
      <c r="D20" s="3">
        <v>523</v>
      </c>
      <c r="E20" s="3">
        <v>59</v>
      </c>
      <c r="F20" s="3">
        <v>38</v>
      </c>
      <c r="G20" s="3">
        <v>4</v>
      </c>
      <c r="H20" s="3">
        <v>71</v>
      </c>
      <c r="I20" s="3">
        <f t="shared" si="0"/>
        <v>695</v>
      </c>
      <c r="J20" s="4">
        <f t="shared" si="1"/>
        <v>0.80069124423963134</v>
      </c>
    </row>
    <row r="21" spans="1:10" x14ac:dyDescent="0.25">
      <c r="A21" s="2">
        <v>2002</v>
      </c>
      <c r="B21" s="3">
        <v>1657</v>
      </c>
      <c r="C21" s="3">
        <v>1496</v>
      </c>
      <c r="D21" s="3">
        <v>1040</v>
      </c>
      <c r="E21" s="3">
        <v>268</v>
      </c>
      <c r="F21" s="3">
        <v>126</v>
      </c>
      <c r="G21" s="3">
        <v>5</v>
      </c>
      <c r="H21" s="3">
        <v>58</v>
      </c>
      <c r="I21" s="3">
        <f t="shared" si="0"/>
        <v>1497</v>
      </c>
      <c r="J21" s="4">
        <f t="shared" si="1"/>
        <v>0.90343995171997582</v>
      </c>
    </row>
    <row r="22" spans="1:10" x14ac:dyDescent="0.25">
      <c r="A22" s="2">
        <v>2003</v>
      </c>
      <c r="B22" s="3">
        <v>1817</v>
      </c>
      <c r="C22" s="3">
        <v>1678</v>
      </c>
      <c r="D22" s="3">
        <v>1072</v>
      </c>
      <c r="E22" s="3">
        <v>191</v>
      </c>
      <c r="F22" s="3">
        <v>85</v>
      </c>
      <c r="G22" s="3">
        <v>4</v>
      </c>
      <c r="H22" s="3">
        <v>57</v>
      </c>
      <c r="I22" s="3">
        <f t="shared" si="0"/>
        <v>1409</v>
      </c>
      <c r="J22" s="4">
        <f t="shared" si="1"/>
        <v>0.77545404512933402</v>
      </c>
    </row>
    <row r="23" spans="1:10" x14ac:dyDescent="0.25">
      <c r="A23" s="2">
        <v>2004</v>
      </c>
      <c r="B23" s="3">
        <v>1679</v>
      </c>
      <c r="C23" s="3">
        <v>1362</v>
      </c>
      <c r="D23" s="3">
        <v>1154</v>
      </c>
      <c r="E23" s="3">
        <v>69</v>
      </c>
      <c r="F23" s="3">
        <v>34</v>
      </c>
      <c r="G23" s="3">
        <v>3</v>
      </c>
      <c r="H23" s="3">
        <v>135</v>
      </c>
      <c r="I23" s="3">
        <f t="shared" si="0"/>
        <v>1395</v>
      </c>
      <c r="J23" s="4">
        <f t="shared" si="1"/>
        <v>0.83085169743895171</v>
      </c>
    </row>
    <row r="24" spans="1:10" x14ac:dyDescent="0.25">
      <c r="A24" s="2">
        <v>2005</v>
      </c>
      <c r="B24" s="3">
        <v>1398</v>
      </c>
      <c r="C24" s="3">
        <v>1135</v>
      </c>
      <c r="D24" s="3">
        <v>1022</v>
      </c>
      <c r="E24" s="3">
        <v>85</v>
      </c>
      <c r="F24" s="3">
        <v>43</v>
      </c>
      <c r="G24" s="3">
        <v>0</v>
      </c>
      <c r="H24" s="3">
        <v>91</v>
      </c>
      <c r="I24" s="3">
        <f t="shared" si="0"/>
        <v>1241</v>
      </c>
      <c r="J24" s="4">
        <f t="shared" si="1"/>
        <v>0.88769670958512159</v>
      </c>
    </row>
    <row r="25" spans="1:10" x14ac:dyDescent="0.25">
      <c r="A25" s="2">
        <v>2006</v>
      </c>
      <c r="B25" s="3">
        <v>1393</v>
      </c>
      <c r="C25" s="3">
        <v>1254</v>
      </c>
      <c r="D25" s="3">
        <v>845</v>
      </c>
      <c r="E25" s="3">
        <v>307</v>
      </c>
      <c r="F25" s="3">
        <v>33</v>
      </c>
      <c r="G25" s="3">
        <v>7</v>
      </c>
      <c r="H25" s="3">
        <v>115</v>
      </c>
      <c r="I25" s="3">
        <f t="shared" si="0"/>
        <v>1307</v>
      </c>
      <c r="J25" s="4">
        <f t="shared" si="1"/>
        <v>0.93826274228284279</v>
      </c>
    </row>
    <row r="26" spans="1:10" x14ac:dyDescent="0.25">
      <c r="A26" s="2">
        <v>2007</v>
      </c>
      <c r="B26" s="3">
        <v>1357</v>
      </c>
      <c r="C26" s="3">
        <v>1272</v>
      </c>
      <c r="D26" s="3">
        <v>894</v>
      </c>
      <c r="E26" s="3">
        <v>346</v>
      </c>
      <c r="F26" s="3">
        <v>32</v>
      </c>
      <c r="G26" s="3">
        <v>8</v>
      </c>
      <c r="H26" s="3">
        <v>42</v>
      </c>
      <c r="I26" s="3">
        <f t="shared" si="0"/>
        <v>1322</v>
      </c>
      <c r="J26" s="4">
        <f t="shared" si="1"/>
        <v>0.97420781134856305</v>
      </c>
    </row>
    <row r="27" spans="1:10" x14ac:dyDescent="0.25">
      <c r="A27" s="2">
        <v>2008</v>
      </c>
      <c r="B27" s="3">
        <v>1213</v>
      </c>
      <c r="C27" s="3">
        <v>1161</v>
      </c>
      <c r="D27" s="3">
        <v>796</v>
      </c>
      <c r="E27" s="3">
        <v>255</v>
      </c>
      <c r="F27" s="3">
        <v>27</v>
      </c>
      <c r="G27" s="3">
        <v>6</v>
      </c>
      <c r="H27" s="3">
        <v>28</v>
      </c>
      <c r="I27" s="3">
        <f t="shared" si="0"/>
        <v>1112</v>
      </c>
      <c r="J27" s="4">
        <f t="shared" si="1"/>
        <v>0.91673536685902723</v>
      </c>
    </row>
    <row r="28" spans="1:10" x14ac:dyDescent="0.25">
      <c r="A28" s="2">
        <v>2009</v>
      </c>
      <c r="B28" s="3">
        <v>1140</v>
      </c>
      <c r="C28" s="3">
        <v>1073</v>
      </c>
      <c r="D28" s="3">
        <v>715</v>
      </c>
      <c r="E28" s="3">
        <v>283</v>
      </c>
      <c r="F28" s="3">
        <v>23</v>
      </c>
      <c r="G28" s="3">
        <v>3</v>
      </c>
      <c r="H28" s="3">
        <v>38</v>
      </c>
      <c r="I28" s="3">
        <f t="shared" si="0"/>
        <v>1062</v>
      </c>
      <c r="J28" s="4">
        <f t="shared" si="1"/>
        <v>0.93157894736842106</v>
      </c>
    </row>
    <row r="29" spans="1:10" x14ac:dyDescent="0.25">
      <c r="A29" s="2">
        <v>2010</v>
      </c>
      <c r="B29" s="3">
        <v>1207</v>
      </c>
      <c r="C29" s="3">
        <v>1144</v>
      </c>
      <c r="D29" s="3">
        <v>863</v>
      </c>
      <c r="E29" s="3">
        <v>258</v>
      </c>
      <c r="F29" s="3">
        <v>5</v>
      </c>
      <c r="G29" s="3">
        <v>2</v>
      </c>
      <c r="H29" s="3">
        <v>16</v>
      </c>
      <c r="I29" s="3">
        <f t="shared" si="0"/>
        <v>1144</v>
      </c>
      <c r="J29" s="4">
        <f t="shared" si="1"/>
        <v>0.94780447390223699</v>
      </c>
    </row>
    <row r="30" spans="1:10" x14ac:dyDescent="0.25">
      <c r="A30" s="2">
        <v>2011</v>
      </c>
      <c r="B30" s="3">
        <v>4621</v>
      </c>
      <c r="C30" s="3">
        <v>4601</v>
      </c>
      <c r="D30" s="3">
        <v>1832</v>
      </c>
      <c r="E30" s="3">
        <v>1368</v>
      </c>
      <c r="F30" s="3">
        <v>95</v>
      </c>
      <c r="G30" s="3">
        <v>12</v>
      </c>
      <c r="H30" s="3">
        <v>1288</v>
      </c>
      <c r="I30" s="3">
        <f t="shared" si="0"/>
        <v>4595</v>
      </c>
      <c r="J30" s="4">
        <f t="shared" si="1"/>
        <v>0.99437351222679071</v>
      </c>
    </row>
    <row r="31" spans="1:10" x14ac:dyDescent="0.25">
      <c r="A31" s="2">
        <v>2012</v>
      </c>
      <c r="B31" s="3">
        <v>2115</v>
      </c>
      <c r="C31" s="3">
        <v>1766</v>
      </c>
      <c r="D31" s="3">
        <v>495</v>
      </c>
      <c r="E31" s="3">
        <v>1060</v>
      </c>
      <c r="F31" s="3">
        <v>60</v>
      </c>
      <c r="G31" s="3">
        <v>5</v>
      </c>
      <c r="H31" s="3">
        <v>293</v>
      </c>
      <c r="I31" s="3">
        <f t="shared" si="0"/>
        <v>1913</v>
      </c>
      <c r="J31" s="4">
        <f t="shared" si="1"/>
        <v>0.90449172576832149</v>
      </c>
    </row>
    <row r="32" spans="1:10" x14ac:dyDescent="0.25">
      <c r="A32" s="2">
        <v>2013</v>
      </c>
      <c r="B32" s="3">
        <v>3979</v>
      </c>
      <c r="C32" s="3">
        <v>3204</v>
      </c>
      <c r="D32" s="3">
        <v>1340</v>
      </c>
      <c r="E32" s="3">
        <v>1912</v>
      </c>
      <c r="F32" s="3">
        <v>44</v>
      </c>
      <c r="G32" s="3">
        <v>1</v>
      </c>
      <c r="H32" s="3">
        <v>318</v>
      </c>
      <c r="I32" s="3">
        <f t="shared" si="0"/>
        <v>3615</v>
      </c>
      <c r="J32" s="4">
        <f t="shared" si="1"/>
        <v>0.90851972857501884</v>
      </c>
    </row>
    <row r="33" spans="1:10" x14ac:dyDescent="0.25">
      <c r="A33" s="2">
        <v>2014</v>
      </c>
      <c r="B33" s="3">
        <v>5164</v>
      </c>
      <c r="C33" s="3">
        <v>4175</v>
      </c>
      <c r="D33" s="3">
        <v>2219</v>
      </c>
      <c r="E33" s="3">
        <v>1417</v>
      </c>
      <c r="F33" s="3">
        <v>16</v>
      </c>
      <c r="G33" s="3">
        <v>8</v>
      </c>
      <c r="H33" s="3">
        <v>314</v>
      </c>
      <c r="I33" s="3">
        <f t="shared" si="0"/>
        <v>3974</v>
      </c>
      <c r="J33" s="4">
        <f t="shared" si="1"/>
        <v>0.76955848179705655</v>
      </c>
    </row>
    <row r="34" spans="1:10" x14ac:dyDescent="0.25">
      <c r="A34" s="2">
        <v>2015</v>
      </c>
      <c r="B34" s="3">
        <v>2123</v>
      </c>
      <c r="C34" s="3">
        <v>1873</v>
      </c>
      <c r="D34" s="3">
        <v>893</v>
      </c>
      <c r="E34" s="3">
        <v>702</v>
      </c>
      <c r="F34" s="3">
        <v>17</v>
      </c>
      <c r="G34" s="3">
        <v>16</v>
      </c>
      <c r="H34" s="3">
        <v>421</v>
      </c>
      <c r="I34" s="3">
        <f t="shared" si="0"/>
        <v>2049</v>
      </c>
      <c r="J34" s="4">
        <f t="shared" si="1"/>
        <v>0.96514366462552992</v>
      </c>
    </row>
    <row r="35" spans="1:10" x14ac:dyDescent="0.25">
      <c r="A35" s="2">
        <v>2016</v>
      </c>
      <c r="B35" s="3">
        <v>5603</v>
      </c>
      <c r="C35" s="3">
        <v>4961</v>
      </c>
      <c r="D35" s="3">
        <v>3280</v>
      </c>
      <c r="E35" s="3">
        <v>728</v>
      </c>
      <c r="F35" s="3">
        <v>366</v>
      </c>
      <c r="G35" s="3">
        <v>0</v>
      </c>
      <c r="H35" s="3">
        <v>681</v>
      </c>
      <c r="I35" s="3">
        <f t="shared" si="0"/>
        <v>5055</v>
      </c>
      <c r="J35" s="4">
        <f t="shared" si="1"/>
        <v>0.90219525254328037</v>
      </c>
    </row>
    <row r="36" spans="1:10" x14ac:dyDescent="0.25">
      <c r="A36" s="2">
        <v>2017</v>
      </c>
      <c r="B36" s="3">
        <v>3371</v>
      </c>
      <c r="C36" s="3">
        <v>3228</v>
      </c>
      <c r="D36" s="3">
        <v>2337</v>
      </c>
      <c r="E36" s="3">
        <v>318</v>
      </c>
      <c r="F36" s="3">
        <v>13</v>
      </c>
      <c r="G36" s="3">
        <v>2</v>
      </c>
      <c r="H36" s="3">
        <v>574</v>
      </c>
      <c r="I36" s="3">
        <f t="shared" si="0"/>
        <v>3244</v>
      </c>
      <c r="J36" s="4">
        <f t="shared" si="1"/>
        <v>0.96232571937110645</v>
      </c>
    </row>
    <row r="37" spans="1:10" s="23" customFormat="1" x14ac:dyDescent="0.25">
      <c r="A37" s="21"/>
      <c r="B37" s="5"/>
      <c r="C37" s="5"/>
      <c r="D37" s="5"/>
      <c r="E37" s="5"/>
      <c r="F37" s="5"/>
      <c r="G37" s="5"/>
      <c r="H37" s="5"/>
      <c r="I37" s="5"/>
      <c r="J37" s="22"/>
    </row>
    <row r="38" spans="1:10" s="23" customFormat="1" x14ac:dyDescent="0.25">
      <c r="A38" s="21"/>
      <c r="B38" s="5"/>
      <c r="C38" s="5"/>
      <c r="D38" s="5"/>
      <c r="E38" s="5"/>
      <c r="F38" s="5"/>
      <c r="G38" s="5"/>
      <c r="H38" s="5"/>
      <c r="I38" s="5"/>
      <c r="J38" s="22"/>
    </row>
    <row r="39" spans="1:10" s="23" customFormat="1" x14ac:dyDescent="0.25">
      <c r="A39" s="21"/>
      <c r="B39" s="5"/>
      <c r="C39" s="5"/>
      <c r="D39" s="5"/>
      <c r="E39" s="5"/>
      <c r="F39" s="5"/>
      <c r="G39" s="5"/>
      <c r="H39" s="5"/>
      <c r="I39" s="5"/>
      <c r="J39" s="22"/>
    </row>
    <row r="40" spans="1:10" s="23" customFormat="1" x14ac:dyDescent="0.25">
      <c r="A40" s="21"/>
      <c r="B40" s="5"/>
      <c r="C40" s="5"/>
      <c r="D40" s="5"/>
      <c r="E40" s="5"/>
      <c r="F40" s="5"/>
      <c r="G40" s="5"/>
      <c r="H40" s="5"/>
      <c r="I40" s="5"/>
      <c r="J40" s="22"/>
    </row>
    <row r="41" spans="1:10" s="23" customFormat="1" x14ac:dyDescent="0.25">
      <c r="A41" s="21"/>
      <c r="B41" s="5"/>
      <c r="C41" s="5"/>
      <c r="D41" s="5"/>
      <c r="E41" s="5"/>
      <c r="F41" s="5"/>
      <c r="G41" s="5"/>
      <c r="H41" s="5"/>
      <c r="I41" s="5"/>
      <c r="J41" s="22"/>
    </row>
    <row r="42" spans="1:10" s="23" customFormat="1" x14ac:dyDescent="0.25">
      <c r="A42" s="21"/>
      <c r="B42" s="5"/>
      <c r="C42" s="5"/>
      <c r="D42" s="5"/>
      <c r="E42" s="5"/>
      <c r="F42" s="5"/>
      <c r="G42" s="5"/>
      <c r="H42" s="5"/>
      <c r="I42" s="5"/>
      <c r="J42" s="22"/>
    </row>
    <row r="43" spans="1:10" s="23" customFormat="1" x14ac:dyDescent="0.25">
      <c r="A43" s="21"/>
      <c r="B43" s="5"/>
      <c r="C43" s="5"/>
      <c r="D43" s="5"/>
      <c r="E43" s="5"/>
      <c r="F43" s="5"/>
      <c r="G43" s="5"/>
      <c r="H43" s="5"/>
      <c r="I43" s="5"/>
      <c r="J43" s="22"/>
    </row>
    <row r="44" spans="1:10" x14ac:dyDescent="0.25">
      <c r="A44" s="24" t="s">
        <v>5</v>
      </c>
      <c r="B44" s="24"/>
      <c r="C44" s="24"/>
      <c r="D44" s="24"/>
      <c r="E44" s="24"/>
      <c r="F44" s="24"/>
      <c r="G44" s="24"/>
      <c r="H44" s="24"/>
      <c r="I44" s="24"/>
      <c r="J44" s="24"/>
    </row>
    <row r="45" spans="1:10" x14ac:dyDescent="0.25">
      <c r="A45" s="24" t="s">
        <v>6</v>
      </c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25">
      <c r="A46" s="24" t="s">
        <v>7</v>
      </c>
      <c r="B46" s="24"/>
      <c r="C46" s="24"/>
      <c r="D46" s="24"/>
      <c r="E46" s="24"/>
      <c r="F46" s="24"/>
      <c r="G46" s="24"/>
      <c r="H46" s="24"/>
      <c r="I46" s="24"/>
      <c r="J46" s="24"/>
    </row>
    <row r="47" spans="1:10" x14ac:dyDescent="0.25">
      <c r="A47" s="24" t="s">
        <v>4</v>
      </c>
      <c r="B47" s="24"/>
      <c r="C47" s="24"/>
      <c r="D47" s="24"/>
      <c r="E47" s="24"/>
      <c r="F47" s="24"/>
      <c r="G47" s="24"/>
      <c r="H47" s="24"/>
      <c r="I47" s="24"/>
      <c r="J47" s="24"/>
    </row>
    <row r="48" spans="1:10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</row>
    <row r="49" spans="1:10" s="19" customFormat="1" ht="22.5" customHeight="1" x14ac:dyDescent="0.25">
      <c r="A49" s="25" t="s">
        <v>0</v>
      </c>
      <c r="B49" s="25" t="s">
        <v>8</v>
      </c>
      <c r="C49" s="25" t="s">
        <v>9</v>
      </c>
      <c r="D49" s="25" t="s">
        <v>10</v>
      </c>
      <c r="E49" s="25"/>
      <c r="F49" s="25"/>
      <c r="G49" s="25"/>
      <c r="H49" s="25"/>
      <c r="I49" s="25"/>
      <c r="J49" s="25"/>
    </row>
    <row r="50" spans="1:10" s="1" customFormat="1" ht="54" customHeight="1" thickBot="1" x14ac:dyDescent="0.3">
      <c r="A50" s="26"/>
      <c r="B50" s="26"/>
      <c r="C50" s="26"/>
      <c r="D50" s="20" t="s">
        <v>11</v>
      </c>
      <c r="E50" s="20" t="s">
        <v>12</v>
      </c>
      <c r="F50" s="20" t="s">
        <v>13</v>
      </c>
      <c r="G50" s="20" t="s">
        <v>14</v>
      </c>
      <c r="H50" s="20" t="s">
        <v>3</v>
      </c>
      <c r="I50" s="20" t="s">
        <v>1</v>
      </c>
      <c r="J50" s="20" t="s">
        <v>2</v>
      </c>
    </row>
    <row r="51" spans="1:10" ht="17.25" thickTop="1" x14ac:dyDescent="0.25">
      <c r="A51" s="12">
        <v>2018</v>
      </c>
      <c r="B51" s="13">
        <v>3473</v>
      </c>
      <c r="C51" s="13">
        <v>2839</v>
      </c>
      <c r="D51" s="13">
        <v>1425</v>
      </c>
      <c r="E51" s="13">
        <v>1028</v>
      </c>
      <c r="F51" s="13">
        <v>13</v>
      </c>
      <c r="G51" s="13">
        <v>9</v>
      </c>
      <c r="H51" s="13">
        <v>904</v>
      </c>
      <c r="I51" s="3">
        <f t="shared" si="0"/>
        <v>3379</v>
      </c>
      <c r="J51" s="4">
        <f t="shared" si="1"/>
        <v>0.97293406276993954</v>
      </c>
    </row>
    <row r="52" spans="1:10" x14ac:dyDescent="0.25">
      <c r="A52" s="12">
        <v>2019</v>
      </c>
      <c r="B52" s="13">
        <v>5543</v>
      </c>
      <c r="C52" s="13">
        <v>4909</v>
      </c>
      <c r="D52" s="13">
        <v>4432</v>
      </c>
      <c r="E52" s="13">
        <v>0</v>
      </c>
      <c r="F52" s="13">
        <v>0</v>
      </c>
      <c r="G52" s="13">
        <v>0</v>
      </c>
      <c r="H52" s="13">
        <v>479</v>
      </c>
      <c r="I52" s="3">
        <f t="shared" si="0"/>
        <v>4911</v>
      </c>
      <c r="J52" s="4">
        <f t="shared" si="1"/>
        <v>0.8859823200432978</v>
      </c>
    </row>
    <row r="53" spans="1:10" x14ac:dyDescent="0.25">
      <c r="A53" s="12">
        <v>2020</v>
      </c>
      <c r="B53" s="13">
        <v>5839</v>
      </c>
      <c r="C53" s="13">
        <v>5207</v>
      </c>
      <c r="D53" s="13">
        <v>3815</v>
      </c>
      <c r="E53" s="13">
        <v>1042</v>
      </c>
      <c r="F53" s="13">
        <v>1</v>
      </c>
      <c r="G53" s="13">
        <v>4</v>
      </c>
      <c r="H53" s="13">
        <v>651</v>
      </c>
      <c r="I53" s="13">
        <f t="shared" si="0"/>
        <v>5513</v>
      </c>
      <c r="J53" s="4">
        <f>I53/B53</f>
        <v>0.94416852200719303</v>
      </c>
    </row>
    <row r="54" spans="1:10" x14ac:dyDescent="0.25">
      <c r="A54" s="12">
        <v>2021</v>
      </c>
      <c r="B54" s="13">
        <v>2406</v>
      </c>
      <c r="C54" s="13">
        <v>2058</v>
      </c>
      <c r="D54" s="13">
        <v>1371</v>
      </c>
      <c r="E54" s="13">
        <v>612</v>
      </c>
      <c r="F54" s="13">
        <v>0</v>
      </c>
      <c r="G54" s="13">
        <v>1</v>
      </c>
      <c r="H54" s="13">
        <v>357</v>
      </c>
      <c r="I54" s="13">
        <f t="shared" si="0"/>
        <v>2341</v>
      </c>
      <c r="J54" s="14">
        <f>I54/B54</f>
        <v>0.97298420615128844</v>
      </c>
    </row>
    <row r="55" spans="1:10" x14ac:dyDescent="0.25">
      <c r="A55" s="2">
        <v>2022</v>
      </c>
      <c r="B55" s="3">
        <v>1829</v>
      </c>
      <c r="C55" s="3">
        <v>1056</v>
      </c>
      <c r="D55" s="3">
        <v>1182</v>
      </c>
      <c r="E55" s="3">
        <v>252</v>
      </c>
      <c r="F55" s="3">
        <v>0</v>
      </c>
      <c r="G55" s="3">
        <v>0</v>
      </c>
      <c r="H55" s="3">
        <v>159</v>
      </c>
      <c r="I55" s="3">
        <f t="shared" si="0"/>
        <v>1593</v>
      </c>
      <c r="J55" s="4">
        <f>I55/B55</f>
        <v>0.87096774193548387</v>
      </c>
    </row>
    <row r="56" spans="1:10" x14ac:dyDescent="0.25">
      <c r="A56" s="2">
        <v>2023</v>
      </c>
      <c r="B56" s="3">
        <v>3565</v>
      </c>
      <c r="C56" s="3">
        <v>3139</v>
      </c>
      <c r="D56" s="3">
        <v>1349</v>
      </c>
      <c r="E56" s="3">
        <v>457</v>
      </c>
      <c r="F56" s="3">
        <v>0</v>
      </c>
      <c r="G56" s="3">
        <v>4</v>
      </c>
      <c r="H56" s="3">
        <v>943</v>
      </c>
      <c r="I56" s="3">
        <f t="shared" si="0"/>
        <v>2753</v>
      </c>
      <c r="J56" s="4">
        <f>I56/B56</f>
        <v>0.77223001402524549</v>
      </c>
    </row>
    <row r="57" spans="1:10" ht="17.25" thickBot="1" x14ac:dyDescent="0.3">
      <c r="A57" s="15">
        <v>2024</v>
      </c>
      <c r="B57" s="16">
        <v>1626</v>
      </c>
      <c r="C57" s="16">
        <v>791</v>
      </c>
      <c r="D57" s="16">
        <v>218</v>
      </c>
      <c r="E57" s="16">
        <v>551</v>
      </c>
      <c r="F57" s="16">
        <v>0</v>
      </c>
      <c r="G57" s="16">
        <v>3</v>
      </c>
      <c r="H57" s="16">
        <v>157</v>
      </c>
      <c r="I57" s="16">
        <f t="shared" si="0"/>
        <v>929</v>
      </c>
      <c r="J57" s="17">
        <f>I57/B57</f>
        <v>0.5713407134071341</v>
      </c>
    </row>
    <row r="58" spans="1:10" ht="34.5" customHeight="1" thickTop="1" x14ac:dyDescent="0.25">
      <c r="A58" s="27" t="s">
        <v>1</v>
      </c>
      <c r="B58" s="28"/>
      <c r="C58" s="9">
        <f>SUM(C10:C57)</f>
        <v>70514</v>
      </c>
      <c r="D58" s="9">
        <f t="shared" ref="D58:I58" si="2">SUM(D10:D57)</f>
        <v>44017</v>
      </c>
      <c r="E58" s="9">
        <f t="shared" si="2"/>
        <v>15640</v>
      </c>
      <c r="F58" s="9">
        <f t="shared" si="2"/>
        <v>2667</v>
      </c>
      <c r="G58" s="9">
        <f t="shared" si="2"/>
        <v>358</v>
      </c>
      <c r="H58" s="9">
        <f t="shared" si="2"/>
        <v>9194</v>
      </c>
      <c r="I58" s="9">
        <f t="shared" si="2"/>
        <v>71876</v>
      </c>
      <c r="J58" s="10">
        <f>AVERAGE(J10:J57)</f>
        <v>0.8661770947066737</v>
      </c>
    </row>
  </sheetData>
  <mergeCells count="16">
    <mergeCell ref="A58:B58"/>
    <mergeCell ref="A44:J44"/>
    <mergeCell ref="A45:J45"/>
    <mergeCell ref="A46:J46"/>
    <mergeCell ref="A47:J47"/>
    <mergeCell ref="A49:A50"/>
    <mergeCell ref="B49:B50"/>
    <mergeCell ref="C49:C50"/>
    <mergeCell ref="D49:J49"/>
    <mergeCell ref="A4:J4"/>
    <mergeCell ref="A5:J5"/>
    <mergeCell ref="A6:J6"/>
    <mergeCell ref="A8:A9"/>
    <mergeCell ref="B8:B9"/>
    <mergeCell ref="C8:C9"/>
    <mergeCell ref="D8:J8"/>
  </mergeCells>
  <pageMargins left="0.5" right="0.7" top="0.34848484848484851" bottom="0.48039215686274511" header="0.3" footer="0.3"/>
  <pageSetup paperSize="5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MORALDE</dc:creator>
  <cp:lastModifiedBy>HRIS28</cp:lastModifiedBy>
  <cp:lastPrinted>2025-01-16T03:45:09Z</cp:lastPrinted>
  <dcterms:created xsi:type="dcterms:W3CDTF">2025-01-16T03:44:19Z</dcterms:created>
  <dcterms:modified xsi:type="dcterms:W3CDTF">2025-01-16T07:00:33Z</dcterms:modified>
</cp:coreProperties>
</file>